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en\Desktop\"/>
    </mc:Choice>
  </mc:AlternateContent>
  <bookViews>
    <workbookView xWindow="0" yWindow="0" windowWidth="20400" windowHeight="7755"/>
  </bookViews>
  <sheets>
    <sheet name="Feuil2" sheetId="2" r:id="rId1"/>
    <sheet name="Feuil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F26" i="1"/>
  <c r="F24" i="1"/>
  <c r="H22" i="1"/>
  <c r="G22" i="1"/>
  <c r="F22" i="1"/>
  <c r="H21" i="1"/>
  <c r="H20" i="1"/>
  <c r="F21" i="1"/>
  <c r="G21" i="1"/>
  <c r="G20" i="1"/>
  <c r="F20" i="1"/>
  <c r="F15" i="1"/>
  <c r="G15" i="1"/>
  <c r="G14" i="1"/>
  <c r="F14" i="1"/>
  <c r="G10" i="1"/>
  <c r="F10" i="1"/>
</calcChain>
</file>

<file path=xl/sharedStrings.xml><?xml version="1.0" encoding="utf-8"?>
<sst xmlns="http://schemas.openxmlformats.org/spreadsheetml/2006/main" count="41" uniqueCount="26">
  <si>
    <t>id_quest</t>
  </si>
  <si>
    <t>sexe</t>
  </si>
  <si>
    <t>rep_alcool</t>
  </si>
  <si>
    <t>INFORMATION</t>
  </si>
  <si>
    <t xml:space="preserve">Sexe </t>
  </si>
  <si>
    <t>0 = Femme</t>
  </si>
  <si>
    <t>1 = Homme</t>
  </si>
  <si>
    <t>rep_alcool est le résultat de la question :                                   Avez-vous déjà bu de l'alcool sur votre lieu de travail ?</t>
  </si>
  <si>
    <t>0 = Oui</t>
  </si>
  <si>
    <t>1 = Non</t>
  </si>
  <si>
    <t>Étiquettes de lignes</t>
  </si>
  <si>
    <t>(vide)</t>
  </si>
  <si>
    <t>Total général</t>
  </si>
  <si>
    <t>Étiquettes de colonnes</t>
  </si>
  <si>
    <t>Nombre de sexe</t>
  </si>
  <si>
    <t>Oui</t>
  </si>
  <si>
    <t>Non</t>
  </si>
  <si>
    <t>Femme</t>
  </si>
  <si>
    <t>Homme</t>
  </si>
  <si>
    <t>Total</t>
  </si>
  <si>
    <t>Calcul fréquences théoriques</t>
  </si>
  <si>
    <t>Calcul du KHIDEUX</t>
  </si>
  <si>
    <t>KHIDEUX =</t>
  </si>
  <si>
    <t>KHIDEUX Seuil critique de 5% =</t>
  </si>
  <si>
    <t>KHIDEUX Seuil critique de 1% =</t>
  </si>
  <si>
    <t>Probabilité KHIDEUX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</si>
</sst>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3" borderId="6" xfId="0" applyNumberFormat="1" applyFont="1" applyFill="1" applyBorder="1"/>
    <xf numFmtId="164" fontId="0" fillId="0" borderId="0" xfId="1" applyNumberFormat="1" applyFont="1"/>
    <xf numFmtId="165" fontId="0" fillId="0" borderId="0" xfId="1" applyNumberFormat="1" applyFont="1"/>
    <xf numFmtId="0" fontId="0" fillId="0" borderId="0" xfId="1" applyNumberFormat="1" applyFont="1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378.537233680552" createdVersion="5" refreshedVersion="5" minRefreshableVersion="3" recordCount="454">
  <cacheSource type="worksheet">
    <worksheetSource ref="A1:C1048576" sheet="Feuil1"/>
  </cacheSource>
  <cacheFields count="3">
    <cacheField name="id_quest" numFmtId="0">
      <sharedItems containsString="0" containsBlank="1" containsNumber="1" containsInteger="1" minValue="1" maxValue="109"/>
    </cacheField>
    <cacheField name="sexe" numFmtId="0">
      <sharedItems containsString="0" containsBlank="1" containsNumber="1" containsInteger="1" minValue="0" maxValue="1" count="3">
        <n v="0"/>
        <n v="1"/>
        <m/>
      </sharedItems>
    </cacheField>
    <cacheField name="rep_alcool" numFmtId="0">
      <sharedItems containsString="0" containsBlank="1" containsNumber="1" containsInteger="1" minValue="0" maxValue="1" count="3">
        <n v="0"/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4">
  <r>
    <n v="1"/>
    <x v="0"/>
    <x v="0"/>
  </r>
  <r>
    <n v="2"/>
    <x v="0"/>
    <x v="1"/>
  </r>
  <r>
    <n v="3"/>
    <x v="1"/>
    <x v="0"/>
  </r>
  <r>
    <n v="4"/>
    <x v="1"/>
    <x v="1"/>
  </r>
  <r>
    <n v="5"/>
    <x v="0"/>
    <x v="1"/>
  </r>
  <r>
    <n v="6"/>
    <x v="1"/>
    <x v="1"/>
  </r>
  <r>
    <n v="7"/>
    <x v="0"/>
    <x v="1"/>
  </r>
  <r>
    <n v="8"/>
    <x v="1"/>
    <x v="0"/>
  </r>
  <r>
    <n v="9"/>
    <x v="1"/>
    <x v="1"/>
  </r>
  <r>
    <n v="10"/>
    <x v="0"/>
    <x v="1"/>
  </r>
  <r>
    <n v="11"/>
    <x v="0"/>
    <x v="1"/>
  </r>
  <r>
    <n v="12"/>
    <x v="0"/>
    <x v="0"/>
  </r>
  <r>
    <n v="13"/>
    <x v="1"/>
    <x v="1"/>
  </r>
  <r>
    <n v="14"/>
    <x v="0"/>
    <x v="1"/>
  </r>
  <r>
    <n v="15"/>
    <x v="0"/>
    <x v="1"/>
  </r>
  <r>
    <n v="16"/>
    <x v="1"/>
    <x v="0"/>
  </r>
  <r>
    <n v="17"/>
    <x v="0"/>
    <x v="1"/>
  </r>
  <r>
    <n v="18"/>
    <x v="0"/>
    <x v="1"/>
  </r>
  <r>
    <n v="19"/>
    <x v="1"/>
    <x v="1"/>
  </r>
  <r>
    <n v="20"/>
    <x v="0"/>
    <x v="0"/>
  </r>
  <r>
    <n v="21"/>
    <x v="1"/>
    <x v="0"/>
  </r>
  <r>
    <n v="22"/>
    <x v="0"/>
    <x v="1"/>
  </r>
  <r>
    <n v="23"/>
    <x v="1"/>
    <x v="1"/>
  </r>
  <r>
    <n v="24"/>
    <x v="0"/>
    <x v="1"/>
  </r>
  <r>
    <n v="25"/>
    <x v="0"/>
    <x v="0"/>
  </r>
  <r>
    <n v="26"/>
    <x v="0"/>
    <x v="0"/>
  </r>
  <r>
    <n v="27"/>
    <x v="1"/>
    <x v="1"/>
  </r>
  <r>
    <n v="28"/>
    <x v="1"/>
    <x v="1"/>
  </r>
  <r>
    <n v="29"/>
    <x v="1"/>
    <x v="1"/>
  </r>
  <r>
    <n v="30"/>
    <x v="0"/>
    <x v="1"/>
  </r>
  <r>
    <n v="31"/>
    <x v="1"/>
    <x v="0"/>
  </r>
  <r>
    <n v="32"/>
    <x v="0"/>
    <x v="1"/>
  </r>
  <r>
    <n v="33"/>
    <x v="1"/>
    <x v="0"/>
  </r>
  <r>
    <n v="34"/>
    <x v="1"/>
    <x v="0"/>
  </r>
  <r>
    <n v="35"/>
    <x v="1"/>
    <x v="1"/>
  </r>
  <r>
    <n v="36"/>
    <x v="0"/>
    <x v="1"/>
  </r>
  <r>
    <n v="37"/>
    <x v="0"/>
    <x v="1"/>
  </r>
  <r>
    <n v="38"/>
    <x v="1"/>
    <x v="1"/>
  </r>
  <r>
    <n v="39"/>
    <x v="0"/>
    <x v="1"/>
  </r>
  <r>
    <n v="40"/>
    <x v="1"/>
    <x v="1"/>
  </r>
  <r>
    <n v="41"/>
    <x v="0"/>
    <x v="1"/>
  </r>
  <r>
    <n v="42"/>
    <x v="0"/>
    <x v="1"/>
  </r>
  <r>
    <n v="43"/>
    <x v="0"/>
    <x v="1"/>
  </r>
  <r>
    <n v="44"/>
    <x v="0"/>
    <x v="1"/>
  </r>
  <r>
    <n v="45"/>
    <x v="1"/>
    <x v="1"/>
  </r>
  <r>
    <n v="46"/>
    <x v="1"/>
    <x v="1"/>
  </r>
  <r>
    <n v="47"/>
    <x v="0"/>
    <x v="1"/>
  </r>
  <r>
    <n v="48"/>
    <x v="1"/>
    <x v="1"/>
  </r>
  <r>
    <n v="49"/>
    <x v="0"/>
    <x v="1"/>
  </r>
  <r>
    <n v="50"/>
    <x v="0"/>
    <x v="1"/>
  </r>
  <r>
    <n v="51"/>
    <x v="0"/>
    <x v="0"/>
  </r>
  <r>
    <n v="52"/>
    <x v="1"/>
    <x v="1"/>
  </r>
  <r>
    <n v="53"/>
    <x v="0"/>
    <x v="1"/>
  </r>
  <r>
    <n v="54"/>
    <x v="0"/>
    <x v="1"/>
  </r>
  <r>
    <n v="55"/>
    <x v="1"/>
    <x v="0"/>
  </r>
  <r>
    <n v="56"/>
    <x v="1"/>
    <x v="1"/>
  </r>
  <r>
    <n v="57"/>
    <x v="1"/>
    <x v="1"/>
  </r>
  <r>
    <n v="58"/>
    <x v="1"/>
    <x v="0"/>
  </r>
  <r>
    <n v="59"/>
    <x v="0"/>
    <x v="1"/>
  </r>
  <r>
    <n v="60"/>
    <x v="0"/>
    <x v="1"/>
  </r>
  <r>
    <n v="61"/>
    <x v="1"/>
    <x v="1"/>
  </r>
  <r>
    <n v="62"/>
    <x v="1"/>
    <x v="0"/>
  </r>
  <r>
    <n v="63"/>
    <x v="0"/>
    <x v="1"/>
  </r>
  <r>
    <n v="64"/>
    <x v="0"/>
    <x v="1"/>
  </r>
  <r>
    <n v="65"/>
    <x v="1"/>
    <x v="0"/>
  </r>
  <r>
    <n v="66"/>
    <x v="1"/>
    <x v="1"/>
  </r>
  <r>
    <n v="67"/>
    <x v="1"/>
    <x v="0"/>
  </r>
  <r>
    <n v="68"/>
    <x v="0"/>
    <x v="1"/>
  </r>
  <r>
    <n v="69"/>
    <x v="1"/>
    <x v="1"/>
  </r>
  <r>
    <n v="70"/>
    <x v="1"/>
    <x v="0"/>
  </r>
  <r>
    <n v="71"/>
    <x v="1"/>
    <x v="1"/>
  </r>
  <r>
    <n v="72"/>
    <x v="1"/>
    <x v="0"/>
  </r>
  <r>
    <n v="73"/>
    <x v="1"/>
    <x v="1"/>
  </r>
  <r>
    <n v="74"/>
    <x v="0"/>
    <x v="1"/>
  </r>
  <r>
    <n v="75"/>
    <x v="0"/>
    <x v="1"/>
  </r>
  <r>
    <n v="76"/>
    <x v="1"/>
    <x v="0"/>
  </r>
  <r>
    <n v="77"/>
    <x v="0"/>
    <x v="0"/>
  </r>
  <r>
    <n v="78"/>
    <x v="0"/>
    <x v="1"/>
  </r>
  <r>
    <n v="79"/>
    <x v="1"/>
    <x v="1"/>
  </r>
  <r>
    <n v="80"/>
    <x v="1"/>
    <x v="0"/>
  </r>
  <r>
    <n v="81"/>
    <x v="1"/>
    <x v="1"/>
  </r>
  <r>
    <n v="82"/>
    <x v="1"/>
    <x v="1"/>
  </r>
  <r>
    <n v="83"/>
    <x v="1"/>
    <x v="0"/>
  </r>
  <r>
    <n v="84"/>
    <x v="0"/>
    <x v="1"/>
  </r>
  <r>
    <n v="85"/>
    <x v="0"/>
    <x v="1"/>
  </r>
  <r>
    <n v="86"/>
    <x v="1"/>
    <x v="0"/>
  </r>
  <r>
    <n v="87"/>
    <x v="1"/>
    <x v="1"/>
  </r>
  <r>
    <n v="88"/>
    <x v="0"/>
    <x v="0"/>
  </r>
  <r>
    <n v="89"/>
    <x v="0"/>
    <x v="1"/>
  </r>
  <r>
    <n v="90"/>
    <x v="1"/>
    <x v="1"/>
  </r>
  <r>
    <n v="91"/>
    <x v="0"/>
    <x v="1"/>
  </r>
  <r>
    <n v="92"/>
    <x v="1"/>
    <x v="1"/>
  </r>
  <r>
    <n v="93"/>
    <x v="1"/>
    <x v="0"/>
  </r>
  <r>
    <n v="94"/>
    <x v="0"/>
    <x v="1"/>
  </r>
  <r>
    <n v="95"/>
    <x v="1"/>
    <x v="1"/>
  </r>
  <r>
    <n v="96"/>
    <x v="1"/>
    <x v="0"/>
  </r>
  <r>
    <n v="97"/>
    <x v="0"/>
    <x v="1"/>
  </r>
  <r>
    <n v="98"/>
    <x v="0"/>
    <x v="0"/>
  </r>
  <r>
    <n v="99"/>
    <x v="1"/>
    <x v="0"/>
  </r>
  <r>
    <n v="100"/>
    <x v="1"/>
    <x v="0"/>
  </r>
  <r>
    <n v="101"/>
    <x v="1"/>
    <x v="0"/>
  </r>
  <r>
    <n v="102"/>
    <x v="0"/>
    <x v="1"/>
  </r>
  <r>
    <n v="103"/>
    <x v="1"/>
    <x v="1"/>
  </r>
  <r>
    <n v="104"/>
    <x v="0"/>
    <x v="0"/>
  </r>
  <r>
    <n v="105"/>
    <x v="1"/>
    <x v="1"/>
  </r>
  <r>
    <n v="106"/>
    <x v="0"/>
    <x v="0"/>
  </r>
  <r>
    <n v="107"/>
    <x v="1"/>
    <x v="1"/>
  </r>
  <r>
    <n v="108"/>
    <x v="0"/>
    <x v="0"/>
  </r>
  <r>
    <n v="109"/>
    <x v="0"/>
    <x v="1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  <r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8" firstHeaderRow="1" firstDataRow="2" firstDataCol="1"/>
  <pivotFields count="3">
    <pivotField showAll="0"/>
    <pivotField axis="axisRow" dataField="1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Nombre de sex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workbookViewId="0">
      <selection activeCell="B8" sqref="B8:E8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9" customWidth="1"/>
    <col min="4" max="4" width="6.28515625" customWidth="1"/>
    <col min="5" max="5" width="12.5703125" bestFit="1" customWidth="1"/>
  </cols>
  <sheetData>
    <row r="3" spans="1:5" x14ac:dyDescent="0.25">
      <c r="A3" s="11" t="s">
        <v>14</v>
      </c>
      <c r="B3" s="11" t="s">
        <v>13</v>
      </c>
    </row>
    <row r="4" spans="1:5" x14ac:dyDescent="0.25">
      <c r="A4" s="11" t="s">
        <v>10</v>
      </c>
      <c r="B4">
        <v>0</v>
      </c>
      <c r="C4">
        <v>1</v>
      </c>
      <c r="D4" t="s">
        <v>11</v>
      </c>
      <c r="E4" t="s">
        <v>12</v>
      </c>
    </row>
    <row r="5" spans="1:5" x14ac:dyDescent="0.25">
      <c r="A5" s="12">
        <v>0</v>
      </c>
      <c r="B5" s="13">
        <v>12</v>
      </c>
      <c r="C5" s="13">
        <v>41</v>
      </c>
      <c r="D5" s="13"/>
      <c r="E5" s="13">
        <v>53</v>
      </c>
    </row>
    <row r="6" spans="1:5" x14ac:dyDescent="0.25">
      <c r="A6" s="12">
        <v>1</v>
      </c>
      <c r="B6" s="13">
        <v>23</v>
      </c>
      <c r="C6" s="13">
        <v>33</v>
      </c>
      <c r="D6" s="13"/>
      <c r="E6" s="13">
        <v>56</v>
      </c>
    </row>
    <row r="7" spans="1:5" x14ac:dyDescent="0.25">
      <c r="A7" s="12" t="s">
        <v>11</v>
      </c>
      <c r="B7" s="13"/>
      <c r="C7" s="13"/>
      <c r="D7" s="13"/>
      <c r="E7" s="13"/>
    </row>
    <row r="8" spans="1:5" x14ac:dyDescent="0.25">
      <c r="A8" s="12" t="s">
        <v>12</v>
      </c>
      <c r="B8" s="13">
        <v>35</v>
      </c>
      <c r="C8" s="13">
        <v>74</v>
      </c>
      <c r="D8" s="13"/>
      <c r="E8" s="13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opLeftCell="C1" workbookViewId="0">
      <selection activeCell="E31" sqref="E31:G33"/>
    </sheetView>
  </sheetViews>
  <sheetFormatPr baseColWidth="10" defaultRowHeight="15" x14ac:dyDescent="0.25"/>
  <cols>
    <col min="1" max="1" width="11.42578125" style="6"/>
    <col min="2" max="2" width="19.28515625" style="6" customWidth="1"/>
    <col min="3" max="3" width="21" style="6" customWidth="1"/>
    <col min="5" max="5" width="52.85546875" customWidth="1"/>
    <col min="6" max="6" width="18.42578125" customWidth="1"/>
    <col min="7" max="7" width="19.140625" customWidth="1"/>
    <col min="8" max="8" width="15.42578125" customWidth="1"/>
  </cols>
  <sheetData>
    <row r="1" spans="1:8" ht="23.25" x14ac:dyDescent="0.25">
      <c r="A1" s="1" t="s">
        <v>0</v>
      </c>
      <c r="B1" s="2" t="s">
        <v>1</v>
      </c>
      <c r="C1" s="2" t="s">
        <v>2</v>
      </c>
      <c r="E1" s="19" t="s">
        <v>3</v>
      </c>
      <c r="F1" s="19"/>
      <c r="G1" s="19"/>
    </row>
    <row r="2" spans="1:8" x14ac:dyDescent="0.25">
      <c r="A2" s="8">
        <v>1</v>
      </c>
      <c r="B2" s="8">
        <v>0</v>
      </c>
      <c r="C2" s="8">
        <v>0</v>
      </c>
      <c r="E2" t="s">
        <v>4</v>
      </c>
      <c r="F2" s="7" t="s">
        <v>5</v>
      </c>
      <c r="G2" s="7" t="s">
        <v>6</v>
      </c>
    </row>
    <row r="3" spans="1:8" x14ac:dyDescent="0.25">
      <c r="A3" s="3">
        <v>2</v>
      </c>
      <c r="B3" s="3">
        <v>0</v>
      </c>
      <c r="C3" s="3">
        <v>1</v>
      </c>
      <c r="E3" s="20" t="s">
        <v>7</v>
      </c>
      <c r="F3" s="18" t="s">
        <v>8</v>
      </c>
      <c r="G3" s="18" t="s">
        <v>9</v>
      </c>
    </row>
    <row r="4" spans="1:8" x14ac:dyDescent="0.25">
      <c r="A4" s="3">
        <v>3</v>
      </c>
      <c r="B4" s="3">
        <v>1</v>
      </c>
      <c r="C4" s="3">
        <v>0</v>
      </c>
      <c r="E4" s="20"/>
      <c r="F4" s="18"/>
      <c r="G4" s="18"/>
    </row>
    <row r="5" spans="1:8" x14ac:dyDescent="0.25">
      <c r="A5" s="3">
        <v>4</v>
      </c>
      <c r="B5" s="3">
        <v>1</v>
      </c>
      <c r="C5" s="3">
        <v>1</v>
      </c>
    </row>
    <row r="6" spans="1:8" x14ac:dyDescent="0.25">
      <c r="A6" s="3">
        <v>5</v>
      </c>
      <c r="B6" s="3">
        <v>0</v>
      </c>
      <c r="C6" s="3">
        <v>1</v>
      </c>
      <c r="F6" t="s">
        <v>15</v>
      </c>
      <c r="G6" t="s">
        <v>16</v>
      </c>
      <c r="H6" t="s">
        <v>19</v>
      </c>
    </row>
    <row r="7" spans="1:8" x14ac:dyDescent="0.25">
      <c r="A7" s="3">
        <v>6</v>
      </c>
      <c r="B7" s="3">
        <v>1</v>
      </c>
      <c r="C7" s="3">
        <v>1</v>
      </c>
      <c r="E7" s="12" t="s">
        <v>17</v>
      </c>
      <c r="F7" s="13">
        <v>12</v>
      </c>
      <c r="G7" s="13">
        <v>41</v>
      </c>
      <c r="H7" s="13">
        <v>53</v>
      </c>
    </row>
    <row r="8" spans="1:8" x14ac:dyDescent="0.25">
      <c r="A8" s="3">
        <v>7</v>
      </c>
      <c r="B8" s="3">
        <v>0</v>
      </c>
      <c r="C8" s="3">
        <v>1</v>
      </c>
      <c r="E8" s="12" t="s">
        <v>18</v>
      </c>
      <c r="F8" s="13">
        <v>23</v>
      </c>
      <c r="G8" s="13">
        <v>33</v>
      </c>
      <c r="H8" s="13">
        <v>56</v>
      </c>
    </row>
    <row r="9" spans="1:8" x14ac:dyDescent="0.25">
      <c r="A9" s="3">
        <v>8</v>
      </c>
      <c r="B9" s="3">
        <v>1</v>
      </c>
      <c r="C9" s="3">
        <v>0</v>
      </c>
      <c r="E9" s="12" t="s">
        <v>19</v>
      </c>
      <c r="F9" s="14">
        <v>35</v>
      </c>
      <c r="G9" s="14">
        <v>74</v>
      </c>
      <c r="H9" s="14">
        <v>109</v>
      </c>
    </row>
    <row r="10" spans="1:8" x14ac:dyDescent="0.25">
      <c r="A10" s="3">
        <v>9</v>
      </c>
      <c r="B10" s="3">
        <v>1</v>
      </c>
      <c r="C10" s="3">
        <v>1</v>
      </c>
      <c r="F10" s="15">
        <f>F9/$H9</f>
        <v>0.32110091743119268</v>
      </c>
      <c r="G10" s="15">
        <f>G9/$H9</f>
        <v>0.67889908256880738</v>
      </c>
    </row>
    <row r="11" spans="1:8" x14ac:dyDescent="0.25">
      <c r="A11" s="3">
        <v>10</v>
      </c>
      <c r="B11" s="3">
        <v>0</v>
      </c>
      <c r="C11" s="3">
        <v>1</v>
      </c>
    </row>
    <row r="12" spans="1:8" x14ac:dyDescent="0.25">
      <c r="A12" s="3">
        <v>11</v>
      </c>
      <c r="B12" s="3">
        <v>0</v>
      </c>
      <c r="C12" s="3">
        <v>1</v>
      </c>
      <c r="E12" s="12" t="s">
        <v>20</v>
      </c>
    </row>
    <row r="13" spans="1:8" x14ac:dyDescent="0.25">
      <c r="A13" s="3">
        <v>12</v>
      </c>
      <c r="B13" s="3">
        <v>0</v>
      </c>
      <c r="C13" s="3">
        <v>0</v>
      </c>
      <c r="F13" t="s">
        <v>15</v>
      </c>
      <c r="G13" t="s">
        <v>16</v>
      </c>
      <c r="H13" t="s">
        <v>19</v>
      </c>
    </row>
    <row r="14" spans="1:8" x14ac:dyDescent="0.25">
      <c r="A14" s="3">
        <v>13</v>
      </c>
      <c r="B14" s="3">
        <v>1</v>
      </c>
      <c r="C14" s="3">
        <v>1</v>
      </c>
      <c r="E14" s="12" t="s">
        <v>17</v>
      </c>
      <c r="F14" s="13">
        <f>F$10*$H7</f>
        <v>17.01834862385321</v>
      </c>
      <c r="G14" s="13">
        <f>G$10*$H7</f>
        <v>35.981651376146793</v>
      </c>
      <c r="H14" s="13">
        <v>53</v>
      </c>
    </row>
    <row r="15" spans="1:8" x14ac:dyDescent="0.25">
      <c r="A15" s="3">
        <v>14</v>
      </c>
      <c r="B15" s="3">
        <v>0</v>
      </c>
      <c r="C15" s="3">
        <v>1</v>
      </c>
      <c r="E15" s="12" t="s">
        <v>18</v>
      </c>
      <c r="F15" s="13">
        <f>F$10*$H8</f>
        <v>17.98165137614679</v>
      </c>
      <c r="G15" s="13">
        <f>G$10*$H8</f>
        <v>38.018348623853214</v>
      </c>
      <c r="H15" s="13">
        <v>56</v>
      </c>
    </row>
    <row r="16" spans="1:8" x14ac:dyDescent="0.25">
      <c r="A16" s="3">
        <v>15</v>
      </c>
      <c r="B16" s="3">
        <v>0</v>
      </c>
      <c r="C16" s="3">
        <v>1</v>
      </c>
      <c r="E16" s="12" t="s">
        <v>19</v>
      </c>
      <c r="F16" s="14">
        <v>35</v>
      </c>
      <c r="G16" s="14">
        <v>74</v>
      </c>
      <c r="H16" s="14">
        <v>109</v>
      </c>
    </row>
    <row r="17" spans="1:8" x14ac:dyDescent="0.25">
      <c r="A17" s="3">
        <v>16</v>
      </c>
      <c r="B17" s="3">
        <v>1</v>
      </c>
      <c r="C17" s="3">
        <v>0</v>
      </c>
    </row>
    <row r="18" spans="1:8" x14ac:dyDescent="0.25">
      <c r="A18" s="3">
        <v>17</v>
      </c>
      <c r="B18" s="3">
        <v>0</v>
      </c>
      <c r="C18" s="3">
        <v>1</v>
      </c>
      <c r="E18" s="12" t="s">
        <v>21</v>
      </c>
    </row>
    <row r="19" spans="1:8" x14ac:dyDescent="0.25">
      <c r="A19" s="3">
        <v>18</v>
      </c>
      <c r="B19" s="3">
        <v>0</v>
      </c>
      <c r="C19" s="3">
        <v>1</v>
      </c>
      <c r="F19" t="s">
        <v>15</v>
      </c>
      <c r="G19" t="s">
        <v>16</v>
      </c>
      <c r="H19" t="s">
        <v>19</v>
      </c>
    </row>
    <row r="20" spans="1:8" x14ac:dyDescent="0.25">
      <c r="A20" s="3">
        <v>19</v>
      </c>
      <c r="B20" s="3">
        <v>1</v>
      </c>
      <c r="C20" s="3">
        <v>1</v>
      </c>
      <c r="E20" s="12" t="s">
        <v>17</v>
      </c>
      <c r="F20" s="13">
        <f>(F7-F14)^2/F14</f>
        <v>1.4798041494596796</v>
      </c>
      <c r="G20" s="13">
        <f>(G7-G14)^2/G14</f>
        <v>0.69990736798768527</v>
      </c>
      <c r="H20" s="13">
        <f>SUM(F20:G20)</f>
        <v>2.1797115174473651</v>
      </c>
    </row>
    <row r="21" spans="1:8" x14ac:dyDescent="0.25">
      <c r="A21" s="3">
        <v>20</v>
      </c>
      <c r="B21" s="3">
        <v>0</v>
      </c>
      <c r="C21" s="3">
        <v>0</v>
      </c>
      <c r="E21" s="12" t="s">
        <v>18</v>
      </c>
      <c r="F21" s="13">
        <f>(F8-F15)^2/F15</f>
        <v>1.4005289271671968</v>
      </c>
      <c r="G21" s="13">
        <f>(G8-G15)^2/G15</f>
        <v>0.66241233041691827</v>
      </c>
      <c r="H21" s="13">
        <f>SUM(F21:G21)</f>
        <v>2.0629412575841153</v>
      </c>
    </row>
    <row r="22" spans="1:8" x14ac:dyDescent="0.25">
      <c r="A22" s="3">
        <v>21</v>
      </c>
      <c r="B22" s="3">
        <v>1</v>
      </c>
      <c r="C22" s="3">
        <v>0</v>
      </c>
      <c r="E22" s="12" t="s">
        <v>19</v>
      </c>
      <c r="F22" s="14">
        <f>SUM(F20:F21)</f>
        <v>2.8803330766268767</v>
      </c>
      <c r="G22" s="14">
        <f>SUM(G20:G21)</f>
        <v>1.3623196984046035</v>
      </c>
      <c r="H22" s="14">
        <f>SUM(H20:H21)</f>
        <v>4.2426527750314804</v>
      </c>
    </row>
    <row r="23" spans="1:8" x14ac:dyDescent="0.25">
      <c r="A23" s="3">
        <v>22</v>
      </c>
      <c r="B23" s="3">
        <v>0</v>
      </c>
      <c r="C23" s="3">
        <v>1</v>
      </c>
    </row>
    <row r="24" spans="1:8" x14ac:dyDescent="0.25">
      <c r="A24" s="3">
        <v>23</v>
      </c>
      <c r="B24" s="3">
        <v>1</v>
      </c>
      <c r="C24" s="3">
        <v>1</v>
      </c>
      <c r="E24" s="12" t="s">
        <v>22</v>
      </c>
      <c r="F24">
        <f>H22</f>
        <v>4.2426527750314804</v>
      </c>
    </row>
    <row r="25" spans="1:8" x14ac:dyDescent="0.25">
      <c r="A25" s="3">
        <v>24</v>
      </c>
      <c r="B25" s="3">
        <v>0</v>
      </c>
      <c r="C25" s="3">
        <v>1</v>
      </c>
    </row>
    <row r="26" spans="1:8" x14ac:dyDescent="0.25">
      <c r="A26" s="3">
        <v>25</v>
      </c>
      <c r="B26" s="3">
        <v>0</v>
      </c>
      <c r="C26" s="3">
        <v>0</v>
      </c>
      <c r="E26" s="12" t="s">
        <v>23</v>
      </c>
      <c r="F26" s="17">
        <f>CHIINV(0.05,1)</f>
        <v>3.8414588206941236</v>
      </c>
    </row>
    <row r="27" spans="1:8" x14ac:dyDescent="0.25">
      <c r="A27" s="3">
        <v>26</v>
      </c>
      <c r="B27" s="3">
        <v>0</v>
      </c>
      <c r="C27" s="3">
        <v>0</v>
      </c>
    </row>
    <row r="28" spans="1:8" x14ac:dyDescent="0.25">
      <c r="A28" s="3">
        <v>27</v>
      </c>
      <c r="B28" s="3">
        <v>1</v>
      </c>
      <c r="C28" s="3">
        <v>1</v>
      </c>
      <c r="E28" s="12" t="s">
        <v>24</v>
      </c>
      <c r="F28">
        <f>CHIINV(0.01,1)</f>
        <v>6.6348966010212118</v>
      </c>
    </row>
    <row r="29" spans="1:8" x14ac:dyDescent="0.25">
      <c r="A29" s="3">
        <v>28</v>
      </c>
      <c r="B29" s="3">
        <v>1</v>
      </c>
      <c r="C29" s="3">
        <v>1</v>
      </c>
    </row>
    <row r="30" spans="1:8" x14ac:dyDescent="0.25">
      <c r="A30" s="3">
        <v>29</v>
      </c>
      <c r="B30" s="3">
        <v>1</v>
      </c>
      <c r="C30" s="3">
        <v>1</v>
      </c>
      <c r="E30" t="s">
        <v>25</v>
      </c>
      <c r="F30" s="16">
        <f>CHITEST(F7:G8,F14:G15)</f>
        <v>3.9420526353727989E-2</v>
      </c>
    </row>
    <row r="31" spans="1:8" x14ac:dyDescent="0.25">
      <c r="A31" s="3">
        <v>30</v>
      </c>
      <c r="B31" s="3">
        <v>0</v>
      </c>
      <c r="C31" s="3">
        <v>1</v>
      </c>
    </row>
    <row r="32" spans="1:8" x14ac:dyDescent="0.25">
      <c r="A32" s="3">
        <v>31</v>
      </c>
      <c r="B32" s="3">
        <v>1</v>
      </c>
      <c r="C32" s="3">
        <v>0</v>
      </c>
      <c r="F32" s="18"/>
      <c r="G32" s="18"/>
    </row>
    <row r="33" spans="1:7" x14ac:dyDescent="0.25">
      <c r="A33" s="3">
        <v>32</v>
      </c>
      <c r="B33" s="3">
        <v>0</v>
      </c>
      <c r="C33" s="3">
        <v>1</v>
      </c>
      <c r="F33" s="18"/>
      <c r="G33" s="18"/>
    </row>
    <row r="34" spans="1:7" x14ac:dyDescent="0.25">
      <c r="A34" s="3">
        <v>33</v>
      </c>
      <c r="B34" s="3">
        <v>1</v>
      </c>
      <c r="C34" s="3">
        <v>0</v>
      </c>
    </row>
    <row r="35" spans="1:7" x14ac:dyDescent="0.25">
      <c r="A35" s="3">
        <v>34</v>
      </c>
      <c r="B35" s="3">
        <v>1</v>
      </c>
      <c r="C35" s="3">
        <v>0</v>
      </c>
    </row>
    <row r="36" spans="1:7" x14ac:dyDescent="0.25">
      <c r="A36" s="3">
        <v>35</v>
      </c>
      <c r="B36" s="3">
        <v>1</v>
      </c>
      <c r="C36" s="3">
        <v>1</v>
      </c>
    </row>
    <row r="37" spans="1:7" x14ac:dyDescent="0.25">
      <c r="A37" s="3">
        <v>36</v>
      </c>
      <c r="B37" s="3">
        <v>0</v>
      </c>
      <c r="C37" s="3">
        <v>1</v>
      </c>
    </row>
    <row r="38" spans="1:7" x14ac:dyDescent="0.25">
      <c r="A38" s="3">
        <v>37</v>
      </c>
      <c r="B38" s="3">
        <v>0</v>
      </c>
      <c r="C38" s="3">
        <v>1</v>
      </c>
    </row>
    <row r="39" spans="1:7" x14ac:dyDescent="0.25">
      <c r="A39" s="3">
        <v>38</v>
      </c>
      <c r="B39" s="3">
        <v>1</v>
      </c>
      <c r="C39" s="3">
        <v>1</v>
      </c>
    </row>
    <row r="40" spans="1:7" x14ac:dyDescent="0.25">
      <c r="A40" s="3">
        <v>39</v>
      </c>
      <c r="B40" s="3">
        <v>0</v>
      </c>
      <c r="C40" s="3">
        <v>1</v>
      </c>
    </row>
    <row r="41" spans="1:7" x14ac:dyDescent="0.25">
      <c r="A41" s="3">
        <v>40</v>
      </c>
      <c r="B41" s="3">
        <v>1</v>
      </c>
      <c r="C41" s="3">
        <v>1</v>
      </c>
    </row>
    <row r="42" spans="1:7" x14ac:dyDescent="0.25">
      <c r="A42" s="3">
        <v>41</v>
      </c>
      <c r="B42" s="3">
        <v>0</v>
      </c>
      <c r="C42" s="3">
        <v>1</v>
      </c>
    </row>
    <row r="43" spans="1:7" x14ac:dyDescent="0.25">
      <c r="A43" s="3">
        <v>42</v>
      </c>
      <c r="B43" s="3">
        <v>0</v>
      </c>
      <c r="C43" s="3">
        <v>1</v>
      </c>
    </row>
    <row r="44" spans="1:7" x14ac:dyDescent="0.25">
      <c r="A44" s="3">
        <v>43</v>
      </c>
      <c r="B44" s="3">
        <v>0</v>
      </c>
      <c r="C44" s="3">
        <v>1</v>
      </c>
    </row>
    <row r="45" spans="1:7" x14ac:dyDescent="0.25">
      <c r="A45" s="3">
        <v>44</v>
      </c>
      <c r="B45" s="3">
        <v>0</v>
      </c>
      <c r="C45" s="3">
        <v>1</v>
      </c>
    </row>
    <row r="46" spans="1:7" x14ac:dyDescent="0.25">
      <c r="A46" s="3">
        <v>45</v>
      </c>
      <c r="B46" s="3">
        <v>1</v>
      </c>
      <c r="C46" s="3">
        <v>1</v>
      </c>
    </row>
    <row r="47" spans="1:7" x14ac:dyDescent="0.25">
      <c r="A47" s="3">
        <v>46</v>
      </c>
      <c r="B47" s="3">
        <v>1</v>
      </c>
      <c r="C47" s="3">
        <v>1</v>
      </c>
    </row>
    <row r="48" spans="1:7" x14ac:dyDescent="0.25">
      <c r="A48" s="3">
        <v>47</v>
      </c>
      <c r="B48" s="3">
        <v>0</v>
      </c>
      <c r="C48" s="3">
        <v>1</v>
      </c>
    </row>
    <row r="49" spans="1:3" x14ac:dyDescent="0.25">
      <c r="A49" s="3">
        <v>48</v>
      </c>
      <c r="B49" s="3">
        <v>1</v>
      </c>
      <c r="C49" s="3">
        <v>1</v>
      </c>
    </row>
    <row r="50" spans="1:3" x14ac:dyDescent="0.25">
      <c r="A50" s="3">
        <v>49</v>
      </c>
      <c r="B50" s="3">
        <v>0</v>
      </c>
      <c r="C50" s="3">
        <v>1</v>
      </c>
    </row>
    <row r="51" spans="1:3" x14ac:dyDescent="0.25">
      <c r="A51" s="3">
        <v>50</v>
      </c>
      <c r="B51" s="3">
        <v>0</v>
      </c>
      <c r="C51" s="3">
        <v>1</v>
      </c>
    </row>
    <row r="52" spans="1:3" x14ac:dyDescent="0.25">
      <c r="A52" s="3">
        <v>51</v>
      </c>
      <c r="B52" s="3">
        <v>0</v>
      </c>
      <c r="C52" s="3">
        <v>0</v>
      </c>
    </row>
    <row r="53" spans="1:3" x14ac:dyDescent="0.25">
      <c r="A53" s="3">
        <v>52</v>
      </c>
      <c r="B53" s="3">
        <v>1</v>
      </c>
      <c r="C53" s="3">
        <v>1</v>
      </c>
    </row>
    <row r="54" spans="1:3" x14ac:dyDescent="0.25">
      <c r="A54" s="3">
        <v>53</v>
      </c>
      <c r="B54" s="3">
        <v>0</v>
      </c>
      <c r="C54" s="3">
        <v>1</v>
      </c>
    </row>
    <row r="55" spans="1:3" x14ac:dyDescent="0.25">
      <c r="A55" s="3">
        <v>54</v>
      </c>
      <c r="B55" s="3">
        <v>0</v>
      </c>
      <c r="C55" s="3">
        <v>1</v>
      </c>
    </row>
    <row r="56" spans="1:3" x14ac:dyDescent="0.25">
      <c r="A56" s="3">
        <v>55</v>
      </c>
      <c r="B56" s="3">
        <v>1</v>
      </c>
      <c r="C56" s="3">
        <v>0</v>
      </c>
    </row>
    <row r="57" spans="1:3" x14ac:dyDescent="0.25">
      <c r="A57" s="3">
        <v>56</v>
      </c>
      <c r="B57" s="3">
        <v>1</v>
      </c>
      <c r="C57" s="3">
        <v>1</v>
      </c>
    </row>
    <row r="58" spans="1:3" x14ac:dyDescent="0.25">
      <c r="A58" s="3">
        <v>57</v>
      </c>
      <c r="B58" s="3">
        <v>1</v>
      </c>
      <c r="C58" s="3">
        <v>1</v>
      </c>
    </row>
    <row r="59" spans="1:3" x14ac:dyDescent="0.25">
      <c r="A59" s="3">
        <v>58</v>
      </c>
      <c r="B59" s="3">
        <v>1</v>
      </c>
      <c r="C59" s="3">
        <v>0</v>
      </c>
    </row>
    <row r="60" spans="1:3" x14ac:dyDescent="0.25">
      <c r="A60" s="3">
        <v>59</v>
      </c>
      <c r="B60" s="3">
        <v>0</v>
      </c>
      <c r="C60" s="3">
        <v>1</v>
      </c>
    </row>
    <row r="61" spans="1:3" x14ac:dyDescent="0.25">
      <c r="A61" s="3">
        <v>60</v>
      </c>
      <c r="B61" s="3">
        <v>0</v>
      </c>
      <c r="C61" s="3">
        <v>1</v>
      </c>
    </row>
    <row r="62" spans="1:3" x14ac:dyDescent="0.25">
      <c r="A62" s="3">
        <v>61</v>
      </c>
      <c r="B62" s="3">
        <v>1</v>
      </c>
      <c r="C62" s="3">
        <v>1</v>
      </c>
    </row>
    <row r="63" spans="1:3" x14ac:dyDescent="0.25">
      <c r="A63" s="3">
        <v>62</v>
      </c>
      <c r="B63" s="3">
        <v>1</v>
      </c>
      <c r="C63" s="3">
        <v>0</v>
      </c>
    </row>
    <row r="64" spans="1:3" x14ac:dyDescent="0.25">
      <c r="A64" s="3">
        <v>63</v>
      </c>
      <c r="B64" s="3">
        <v>0</v>
      </c>
      <c r="C64" s="3">
        <v>1</v>
      </c>
    </row>
    <row r="65" spans="1:3" x14ac:dyDescent="0.25">
      <c r="A65" s="3">
        <v>64</v>
      </c>
      <c r="B65" s="3">
        <v>0</v>
      </c>
      <c r="C65" s="3">
        <v>1</v>
      </c>
    </row>
    <row r="66" spans="1:3" x14ac:dyDescent="0.25">
      <c r="A66" s="3">
        <v>65</v>
      </c>
      <c r="B66" s="3">
        <v>1</v>
      </c>
      <c r="C66" s="3">
        <v>0</v>
      </c>
    </row>
    <row r="67" spans="1:3" x14ac:dyDescent="0.25">
      <c r="A67" s="3">
        <v>66</v>
      </c>
      <c r="B67" s="3">
        <v>1</v>
      </c>
      <c r="C67" s="3">
        <v>1</v>
      </c>
    </row>
    <row r="68" spans="1:3" x14ac:dyDescent="0.25">
      <c r="A68" s="3">
        <v>67</v>
      </c>
      <c r="B68" s="3">
        <v>1</v>
      </c>
      <c r="C68" s="3">
        <v>0</v>
      </c>
    </row>
    <row r="69" spans="1:3" x14ac:dyDescent="0.25">
      <c r="A69" s="3">
        <v>68</v>
      </c>
      <c r="B69" s="3">
        <v>0</v>
      </c>
      <c r="C69" s="3">
        <v>1</v>
      </c>
    </row>
    <row r="70" spans="1:3" x14ac:dyDescent="0.25">
      <c r="A70" s="3">
        <v>69</v>
      </c>
      <c r="B70" s="3">
        <v>1</v>
      </c>
      <c r="C70" s="3">
        <v>1</v>
      </c>
    </row>
    <row r="71" spans="1:3" x14ac:dyDescent="0.25">
      <c r="A71" s="3">
        <v>70</v>
      </c>
      <c r="B71" s="3">
        <v>1</v>
      </c>
      <c r="C71" s="3">
        <v>0</v>
      </c>
    </row>
    <row r="72" spans="1:3" x14ac:dyDescent="0.25">
      <c r="A72" s="3">
        <v>71</v>
      </c>
      <c r="B72" s="3">
        <v>1</v>
      </c>
      <c r="C72" s="3">
        <v>1</v>
      </c>
    </row>
    <row r="73" spans="1:3" x14ac:dyDescent="0.25">
      <c r="A73" s="3">
        <v>72</v>
      </c>
      <c r="B73" s="3">
        <v>1</v>
      </c>
      <c r="C73" s="3">
        <v>0</v>
      </c>
    </row>
    <row r="74" spans="1:3" x14ac:dyDescent="0.25">
      <c r="A74" s="3">
        <v>73</v>
      </c>
      <c r="B74" s="3">
        <v>1</v>
      </c>
      <c r="C74" s="3">
        <v>1</v>
      </c>
    </row>
    <row r="75" spans="1:3" x14ac:dyDescent="0.25">
      <c r="A75" s="3">
        <v>74</v>
      </c>
      <c r="B75" s="3">
        <v>0</v>
      </c>
      <c r="C75" s="3">
        <v>1</v>
      </c>
    </row>
    <row r="76" spans="1:3" x14ac:dyDescent="0.25">
      <c r="A76" s="3">
        <v>75</v>
      </c>
      <c r="B76" s="3">
        <v>0</v>
      </c>
      <c r="C76" s="3">
        <v>1</v>
      </c>
    </row>
    <row r="77" spans="1:3" x14ac:dyDescent="0.25">
      <c r="A77" s="3">
        <v>76</v>
      </c>
      <c r="B77" s="3">
        <v>1</v>
      </c>
      <c r="C77" s="3">
        <v>0</v>
      </c>
    </row>
    <row r="78" spans="1:3" x14ac:dyDescent="0.25">
      <c r="A78" s="3">
        <v>77</v>
      </c>
      <c r="B78" s="3">
        <v>0</v>
      </c>
      <c r="C78" s="3">
        <v>0</v>
      </c>
    </row>
    <row r="79" spans="1:3" x14ac:dyDescent="0.25">
      <c r="A79" s="3">
        <v>78</v>
      </c>
      <c r="B79" s="3">
        <v>0</v>
      </c>
      <c r="C79" s="3">
        <v>1</v>
      </c>
    </row>
    <row r="80" spans="1:3" x14ac:dyDescent="0.25">
      <c r="A80" s="3">
        <v>79</v>
      </c>
      <c r="B80" s="3">
        <v>1</v>
      </c>
      <c r="C80" s="3">
        <v>1</v>
      </c>
    </row>
    <row r="81" spans="1:3" x14ac:dyDescent="0.25">
      <c r="A81" s="3">
        <v>80</v>
      </c>
      <c r="B81" s="3">
        <v>1</v>
      </c>
      <c r="C81" s="3">
        <v>0</v>
      </c>
    </row>
    <row r="82" spans="1:3" x14ac:dyDescent="0.25">
      <c r="A82" s="3">
        <v>81</v>
      </c>
      <c r="B82" s="3">
        <v>1</v>
      </c>
      <c r="C82" s="3">
        <v>1</v>
      </c>
    </row>
    <row r="83" spans="1:3" x14ac:dyDescent="0.25">
      <c r="A83" s="3">
        <v>82</v>
      </c>
      <c r="B83" s="3">
        <v>1</v>
      </c>
      <c r="C83" s="3">
        <v>1</v>
      </c>
    </row>
    <row r="84" spans="1:3" x14ac:dyDescent="0.25">
      <c r="A84" s="3">
        <v>83</v>
      </c>
      <c r="B84" s="3">
        <v>1</v>
      </c>
      <c r="C84" s="3">
        <v>0</v>
      </c>
    </row>
    <row r="85" spans="1:3" x14ac:dyDescent="0.25">
      <c r="A85" s="3">
        <v>84</v>
      </c>
      <c r="B85" s="3">
        <v>0</v>
      </c>
      <c r="C85" s="3">
        <v>1</v>
      </c>
    </row>
    <row r="86" spans="1:3" x14ac:dyDescent="0.25">
      <c r="A86" s="3">
        <v>85</v>
      </c>
      <c r="B86" s="3">
        <v>0</v>
      </c>
      <c r="C86" s="3">
        <v>1</v>
      </c>
    </row>
    <row r="87" spans="1:3" x14ac:dyDescent="0.25">
      <c r="A87" s="3">
        <v>86</v>
      </c>
      <c r="B87" s="3">
        <v>1</v>
      </c>
      <c r="C87" s="3">
        <v>0</v>
      </c>
    </row>
    <row r="88" spans="1:3" x14ac:dyDescent="0.25">
      <c r="A88" s="3">
        <v>87</v>
      </c>
      <c r="B88" s="3">
        <v>1</v>
      </c>
      <c r="C88" s="3">
        <v>1</v>
      </c>
    </row>
    <row r="89" spans="1:3" x14ac:dyDescent="0.25">
      <c r="A89" s="3">
        <v>88</v>
      </c>
      <c r="B89" s="3">
        <v>0</v>
      </c>
      <c r="C89" s="3">
        <v>0</v>
      </c>
    </row>
    <row r="90" spans="1:3" x14ac:dyDescent="0.25">
      <c r="A90" s="3">
        <v>89</v>
      </c>
      <c r="B90" s="3">
        <v>0</v>
      </c>
      <c r="C90" s="3">
        <v>1</v>
      </c>
    </row>
    <row r="91" spans="1:3" x14ac:dyDescent="0.25">
      <c r="A91" s="3">
        <v>90</v>
      </c>
      <c r="B91" s="3">
        <v>1</v>
      </c>
      <c r="C91" s="3">
        <v>1</v>
      </c>
    </row>
    <row r="92" spans="1:3" x14ac:dyDescent="0.25">
      <c r="A92" s="3">
        <v>91</v>
      </c>
      <c r="B92" s="3">
        <v>0</v>
      </c>
      <c r="C92" s="3">
        <v>1</v>
      </c>
    </row>
    <row r="93" spans="1:3" x14ac:dyDescent="0.25">
      <c r="A93" s="3">
        <v>92</v>
      </c>
      <c r="B93" s="3">
        <v>1</v>
      </c>
      <c r="C93" s="3">
        <v>1</v>
      </c>
    </row>
    <row r="94" spans="1:3" x14ac:dyDescent="0.25">
      <c r="A94" s="3">
        <v>93</v>
      </c>
      <c r="B94" s="3">
        <v>1</v>
      </c>
      <c r="C94" s="3">
        <v>0</v>
      </c>
    </row>
    <row r="95" spans="1:3" x14ac:dyDescent="0.25">
      <c r="A95" s="3">
        <v>94</v>
      </c>
      <c r="B95" s="3">
        <v>0</v>
      </c>
      <c r="C95" s="3">
        <v>1</v>
      </c>
    </row>
    <row r="96" spans="1:3" x14ac:dyDescent="0.25">
      <c r="A96" s="3">
        <v>95</v>
      </c>
      <c r="B96" s="3">
        <v>1</v>
      </c>
      <c r="C96" s="3">
        <v>1</v>
      </c>
    </row>
    <row r="97" spans="1:3" x14ac:dyDescent="0.25">
      <c r="A97" s="3">
        <v>96</v>
      </c>
      <c r="B97" s="9">
        <v>1</v>
      </c>
      <c r="C97" s="9">
        <v>0</v>
      </c>
    </row>
    <row r="98" spans="1:3" x14ac:dyDescent="0.25">
      <c r="A98" s="3">
        <v>97</v>
      </c>
      <c r="B98" s="9">
        <v>0</v>
      </c>
      <c r="C98" s="9">
        <v>1</v>
      </c>
    </row>
    <row r="99" spans="1:3" x14ac:dyDescent="0.25">
      <c r="A99" s="3">
        <v>98</v>
      </c>
      <c r="B99" s="9">
        <v>0</v>
      </c>
      <c r="C99" s="9">
        <v>0</v>
      </c>
    </row>
    <row r="100" spans="1:3" x14ac:dyDescent="0.25">
      <c r="A100" s="3">
        <v>99</v>
      </c>
      <c r="B100" s="9">
        <v>1</v>
      </c>
      <c r="C100" s="9">
        <v>0</v>
      </c>
    </row>
    <row r="101" spans="1:3" x14ac:dyDescent="0.25">
      <c r="A101" s="3">
        <v>100</v>
      </c>
      <c r="B101" s="9">
        <v>1</v>
      </c>
      <c r="C101" s="9">
        <v>0</v>
      </c>
    </row>
    <row r="102" spans="1:3" x14ac:dyDescent="0.25">
      <c r="A102" s="3">
        <v>101</v>
      </c>
      <c r="B102" s="9">
        <v>1</v>
      </c>
      <c r="C102" s="9">
        <v>0</v>
      </c>
    </row>
    <row r="103" spans="1:3" x14ac:dyDescent="0.25">
      <c r="A103" s="3">
        <v>102</v>
      </c>
      <c r="B103" s="9">
        <v>0</v>
      </c>
      <c r="C103" s="9">
        <v>1</v>
      </c>
    </row>
    <row r="104" spans="1:3" x14ac:dyDescent="0.25">
      <c r="A104" s="3">
        <v>103</v>
      </c>
      <c r="B104" s="9">
        <v>1</v>
      </c>
      <c r="C104" s="9">
        <v>1</v>
      </c>
    </row>
    <row r="105" spans="1:3" x14ac:dyDescent="0.25">
      <c r="A105" s="3">
        <v>104</v>
      </c>
      <c r="B105" s="9">
        <v>0</v>
      </c>
      <c r="C105" s="9">
        <v>0</v>
      </c>
    </row>
    <row r="106" spans="1:3" x14ac:dyDescent="0.25">
      <c r="A106" s="3">
        <v>105</v>
      </c>
      <c r="B106" s="9">
        <v>1</v>
      </c>
      <c r="C106" s="9">
        <v>1</v>
      </c>
    </row>
    <row r="107" spans="1:3" x14ac:dyDescent="0.25">
      <c r="A107" s="3">
        <v>106</v>
      </c>
      <c r="B107" s="9">
        <v>0</v>
      </c>
      <c r="C107" s="9">
        <v>0</v>
      </c>
    </row>
    <row r="108" spans="1:3" x14ac:dyDescent="0.25">
      <c r="A108" s="3">
        <v>107</v>
      </c>
      <c r="B108" s="9">
        <v>1</v>
      </c>
      <c r="C108" s="9">
        <v>1</v>
      </c>
    </row>
    <row r="109" spans="1:3" x14ac:dyDescent="0.25">
      <c r="A109" s="3">
        <v>108</v>
      </c>
      <c r="B109" s="9">
        <v>0</v>
      </c>
      <c r="C109" s="9">
        <v>0</v>
      </c>
    </row>
    <row r="110" spans="1:3" x14ac:dyDescent="0.25">
      <c r="A110" s="4">
        <v>109</v>
      </c>
      <c r="B110" s="10">
        <v>0</v>
      </c>
      <c r="C110" s="10">
        <v>1</v>
      </c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</sheetData>
  <mergeCells count="6">
    <mergeCell ref="F33:G33"/>
    <mergeCell ref="E1:G1"/>
    <mergeCell ref="E3:E4"/>
    <mergeCell ref="F3:F4"/>
    <mergeCell ref="G3:G4"/>
    <mergeCell ref="F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2013-04-14T10:38:15Z</dcterms:created>
  <dcterms:modified xsi:type="dcterms:W3CDTF">2013-05-12T20:10:25Z</dcterms:modified>
</cp:coreProperties>
</file>